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63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<sst xmlns="http://schemas.openxmlformats.org/spreadsheetml/2006/main" count="28" uniqueCount="24">
  <si>
    <r>
      <t xml:space="preserve">乳山市兴源房地产开发有限公司破产清算职工债权表
                   </t>
    </r>
    <r>
      <rPr>
        <b/>
        <sz val="10"/>
        <color theme="1"/>
        <rFont val="Calibri"/>
        <family val="2"/>
        <scheme val="minor"/>
      </rPr>
      <t>（截止日期：2016年10月10日）                      单位：元（人民币）</t>
    </r>
  </si>
  <si>
    <t>编号</t>
  </si>
  <si>
    <t>姓名</t>
  </si>
  <si>
    <t>入职时间</t>
  </si>
  <si>
    <t>在职年限</t>
  </si>
  <si>
    <t>离职时间</t>
  </si>
  <si>
    <t>平均工资</t>
  </si>
  <si>
    <t>经济补偿月数</t>
  </si>
  <si>
    <t>欠薪</t>
  </si>
  <si>
    <t>经济补偿</t>
  </si>
  <si>
    <t>Z001</t>
  </si>
  <si>
    <t>曹伯成</t>
  </si>
  <si>
    <t>2016.8.26</t>
  </si>
  <si>
    <t>Z002</t>
  </si>
  <si>
    <t>刘玉宏</t>
  </si>
  <si>
    <t>Z003</t>
  </si>
  <si>
    <t>张淑芳</t>
  </si>
  <si>
    <t>Z004</t>
  </si>
  <si>
    <t>孙喜军</t>
  </si>
  <si>
    <t>2015.9.22</t>
  </si>
  <si>
    <t>Z005</t>
  </si>
  <si>
    <t>娄敏</t>
  </si>
  <si>
    <t>合计</t>
  </si>
  <si>
    <t>说明：
1.经济补偿按劳动者在债务人处工作的年限，每满1年支付1个月工资的标准向劳动者支付。6个月以上不满1年的，按1年计算；不满6个月的，向劳动者支付半个月工资的经济补偿。本条所称月工资是指劳动者在劳动关系解除或者终止前12个月的平均工资。
2.债权人、债务人对管理人作出的调查结果有异议的，应在本次会议结束后十五个工作日内书面向管理人申请复查；对复查意见不服的可依法向乳山市人民法院提起诉讼。逾期没有提出异议的视为无异议，管理人将依法申请法院予以确认。
                                                   乳山市兴源房地产开发有限公司管理人
                                                         二〇一八年五月二十四日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</si>
</sst>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21" fillId="11" borderId="5" applyNumberFormat="0" applyProtection="0">
      <alignment/>
    </xf>
    <xf numFmtId="0" fontId="17" fillId="11" borderId="1" applyNumberFormat="0" applyProtection="0">
      <alignment/>
    </xf>
    <xf numFmtId="0" fontId="13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9"/>
  <sheetViews>
    <sheetView tabSelected="1" workbookViewId="0" topLeftCell="A1">
      <selection activeCell="I6" sqref="I6"/>
    </sheetView>
  </sheetViews>
  <sheetFormatPr defaultColWidth="9.00390625" defaultRowHeight="15"/>
  <cols>
    <col min="1" max="1" width="11.00390625" style="2" customWidth="1"/>
    <col min="2" max="2" width="15.57421875" style="1" customWidth="1"/>
    <col min="3" max="3" width="17.421875" style="1" customWidth="1"/>
    <col min="4" max="4" width="2.421875" style="1" hidden="1" customWidth="1"/>
    <col min="5" max="5" width="16.00390625" style="1" hidden="1" customWidth="1"/>
    <col min="6" max="6" width="8.8515625" style="1" hidden="1" customWidth="1"/>
    <col min="7" max="7" width="15.421875" style="1" hidden="1" customWidth="1"/>
    <col min="8" max="8" width="16.421875" style="2" customWidth="1"/>
    <col min="9" max="9" width="39.421875" style="1" customWidth="1"/>
    <col min="10" max="16384" width="9.00390625" style="1" customWidth="1"/>
  </cols>
  <sheetData>
    <row r="1" spans="1:9" s="1" customFormat="1" ht="59" customHeight="1">
      <c r="A1" s="3" t="s">
        <v>0</v>
      </c>
      <c r="B1" s="3"/>
      <c r="C1" s="3"/>
      <c r="D1" s="3"/>
      <c r="E1" s="3"/>
      <c r="F1" s="3"/>
      <c r="G1" s="3"/>
      <c r="H1" s="4"/>
      <c r="I1" s="3"/>
    </row>
    <row r="2" spans="1:9" s="1" customFormat="1" ht="2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s="1" customFormat="1" ht="20" customHeight="1">
      <c r="A3" s="7" t="s">
        <v>10</v>
      </c>
      <c r="B3" s="7" t="s">
        <v>11</v>
      </c>
      <c r="C3" s="7">
        <v>2004.3</v>
      </c>
      <c r="D3" s="7"/>
      <c r="E3" s="7" t="s">
        <v>12</v>
      </c>
      <c r="F3" s="7">
        <v>2000</v>
      </c>
      <c r="G3" s="7">
        <v>12.5</v>
      </c>
      <c r="H3" s="8"/>
      <c r="I3" s="7">
        <f>F3*G3</f>
        <v>25000</v>
      </c>
    </row>
    <row r="4" spans="1:9" s="1" customFormat="1" ht="20" customHeight="1">
      <c r="A4" s="7" t="s">
        <v>13</v>
      </c>
      <c r="B4" s="7" t="s">
        <v>14</v>
      </c>
      <c r="C4" s="7">
        <v>2009.4</v>
      </c>
      <c r="D4" s="7"/>
      <c r="E4" s="7" t="s">
        <v>12</v>
      </c>
      <c r="F4" s="7">
        <v>2000</v>
      </c>
      <c r="G4" s="7">
        <v>7.5</v>
      </c>
      <c r="H4" s="8">
        <v>2666</v>
      </c>
      <c r="I4" s="7">
        <f aca="true" t="shared" si="0" ref="I3:I7">F4*G4</f>
        <v>15000</v>
      </c>
    </row>
    <row r="5" spans="1:9" s="1" customFormat="1" ht="20" customHeight="1">
      <c r="A5" s="7" t="s">
        <v>15</v>
      </c>
      <c r="B5" s="7" t="s">
        <v>16</v>
      </c>
      <c r="C5" s="7">
        <v>2009.4</v>
      </c>
      <c r="D5" s="7"/>
      <c r="E5" s="7" t="s">
        <v>12</v>
      </c>
      <c r="F5" s="7">
        <v>1200</v>
      </c>
      <c r="G5" s="7">
        <v>7.5</v>
      </c>
      <c r="H5" s="8">
        <v>1600</v>
      </c>
      <c r="I5" s="7">
        <f>1710*G5</f>
        <v>12825</v>
      </c>
    </row>
    <row r="6" spans="1:9" s="1" customFormat="1" ht="20" customHeight="1">
      <c r="A6" s="7" t="s">
        <v>17</v>
      </c>
      <c r="B6" s="7" t="s">
        <v>18</v>
      </c>
      <c r="C6" s="7" t="s">
        <v>19</v>
      </c>
      <c r="D6" s="7"/>
      <c r="E6" s="7" t="s">
        <v>12</v>
      </c>
      <c r="F6" s="7">
        <v>1700</v>
      </c>
      <c r="G6" s="7">
        <v>1</v>
      </c>
      <c r="H6" s="8">
        <v>2266</v>
      </c>
      <c r="I6" s="7">
        <f t="shared" si="0"/>
        <v>1700</v>
      </c>
    </row>
    <row r="7" spans="1:9" s="1" customFormat="1" ht="20" customHeight="1">
      <c r="A7" s="7" t="s">
        <v>20</v>
      </c>
      <c r="B7" s="7" t="s">
        <v>21</v>
      </c>
      <c r="C7" s="7">
        <v>2009.2</v>
      </c>
      <c r="D7" s="7"/>
      <c r="E7" s="7" t="s">
        <v>12</v>
      </c>
      <c r="F7" s="7">
        <v>2000</v>
      </c>
      <c r="G7" s="7">
        <v>8</v>
      </c>
      <c r="H7" s="8"/>
      <c r="I7" s="7">
        <f t="shared" si="0"/>
        <v>16000</v>
      </c>
    </row>
    <row r="8" spans="1:9" s="1" customFormat="1" ht="20" customHeight="1">
      <c r="A8" s="9" t="s">
        <v>22</v>
      </c>
      <c r="B8" s="10"/>
      <c r="C8" s="5"/>
      <c r="D8" s="5"/>
      <c r="E8" s="5"/>
      <c r="F8" s="5"/>
      <c r="G8" s="5"/>
      <c r="H8" s="6">
        <f>SUM(H3:H7)</f>
        <v>6532</v>
      </c>
      <c r="I8" s="5">
        <f>SUM(I3:I7)</f>
        <v>70525</v>
      </c>
    </row>
    <row r="9" spans="1:9" ht="124" customHeight="1">
      <c r="A9" s="11" t="s">
        <v>23</v>
      </c>
      <c r="B9" s="12"/>
      <c r="C9" s="12"/>
      <c r="D9" s="12"/>
      <c r="E9" s="12"/>
      <c r="F9" s="12"/>
      <c r="G9" s="12"/>
      <c r="H9" s="13"/>
      <c r="I9" s="12"/>
    </row>
  </sheetData>
  <mergeCells count="3">
    <mergeCell ref="A1:I1"/>
    <mergeCell ref="A8:B8"/>
    <mergeCell ref="A9:I9"/>
  </mergeCells>
  <printOptions/>
  <pageMargins left="1.53541666666667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2018-05-17T05:33:00Z</dcterms:created>
  <dcterms:modified xsi:type="dcterms:W3CDTF">2018-05-22T07:24:07Z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